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oserver\委員会\大会参加委員会\フォ－ラム\第５９回(済州島2)\"/>
    </mc:Choice>
  </mc:AlternateContent>
  <xr:revisionPtr revIDLastSave="0" documentId="8_{0EBFD09E-90B1-4137-9285-10D3FD61E2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見本" sheetId="6" r:id="rId1"/>
    <sheet name="普通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K21" i="6"/>
  <c r="K21" i="5"/>
  <c r="K22" i="6"/>
  <c r="K23" i="6" s="1"/>
  <c r="E22" i="5"/>
  <c r="E22" i="6"/>
  <c r="K23" i="5" l="1"/>
</calcChain>
</file>

<file path=xl/sharedStrings.xml><?xml version="1.0" encoding="utf-8"?>
<sst xmlns="http://schemas.openxmlformats.org/spreadsheetml/2006/main" count="90" uniqueCount="55">
  <si>
    <t>ふ   り   が   な</t>
  </si>
  <si>
    <t>名</t>
    <rPh sb="0" eb="1">
      <t>メイ</t>
    </rPh>
    <phoneticPr fontId="2"/>
  </si>
  <si>
    <t>★外字を使用される場合はＦＡＸでもお送り下さい。</t>
    <phoneticPr fontId="2"/>
  </si>
  <si>
    <t>ＬＡＳＴ（姓）</t>
    <rPh sb="5" eb="6">
      <t>セイ</t>
    </rPh>
    <phoneticPr fontId="2"/>
  </si>
  <si>
    <t>ＦＩＲＳＴ（名）</t>
    <rPh sb="6" eb="7">
      <t>メイ</t>
    </rPh>
    <phoneticPr fontId="2"/>
  </si>
  <si>
    <t>ローマ字　＊全角</t>
    <rPh sb="3" eb="4">
      <t>ジ</t>
    </rPh>
    <rPh sb="6" eb="8">
      <t>ゼンカク</t>
    </rPh>
    <phoneticPr fontId="2"/>
  </si>
  <si>
    <t>氏　　　　名</t>
    <phoneticPr fontId="2"/>
  </si>
  <si>
    <t>パスポートNo.</t>
    <phoneticPr fontId="2"/>
  </si>
  <si>
    <t>性別</t>
    <rPh sb="1" eb="2">
      <t>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</si>
  <si>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</si>
  <si>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</si>
  <si>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電話番号</t>
    <rPh sb="0" eb="2">
      <t>デンワ</t>
    </rPh>
    <rPh sb="2" eb="4">
      <t>バンゴウ</t>
    </rPh>
    <phoneticPr fontId="2"/>
  </si>
  <si>
    <t>ライオン（Ｌ）</t>
  </si>
  <si>
    <t>ノンライオン(Ｇ)</t>
    <phoneticPr fontId="2"/>
  </si>
  <si>
    <t>役　職　名</t>
    <phoneticPr fontId="2"/>
  </si>
  <si>
    <t>R</t>
    <phoneticPr fontId="2"/>
  </si>
  <si>
    <t>Z</t>
    <phoneticPr fontId="2"/>
  </si>
  <si>
    <t>クラブ名</t>
    <rPh sb="3" eb="4">
      <t>メイ</t>
    </rPh>
    <phoneticPr fontId="2"/>
  </si>
  <si>
    <r>
      <t>キャビネット事務局行き （e-mail:335bforum</t>
    </r>
    <r>
      <rPr>
        <sz val="14"/>
        <rFont val="ＭＳ Ｐゴシック"/>
        <family val="3"/>
        <charset val="128"/>
      </rPr>
      <t>@lc335b.gr.jp</t>
    </r>
    <r>
      <rPr>
        <sz val="12"/>
        <rFont val="ＭＳ Ｐゴシック"/>
        <family val="3"/>
        <charset val="128"/>
      </rPr>
      <t>）</t>
    </r>
    <rPh sb="6" eb="9">
      <t>ジムキョク</t>
    </rPh>
    <rPh sb="9" eb="10">
      <t>イ</t>
    </rPh>
    <phoneticPr fontId="2"/>
  </si>
  <si>
    <t>３３５複合地区合同晩餐会</t>
    <rPh sb="3" eb="5">
      <t>フクゴウ</t>
    </rPh>
    <rPh sb="5" eb="7">
      <t>チク</t>
    </rPh>
    <rPh sb="7" eb="9">
      <t>ゴウドウ</t>
    </rPh>
    <rPh sb="9" eb="12">
      <t>バンサンカイ</t>
    </rPh>
    <phoneticPr fontId="2"/>
  </si>
  <si>
    <t>晩餐会登録料</t>
    <rPh sb="0" eb="3">
      <t>バンサンカイ</t>
    </rPh>
    <rPh sb="3" eb="5">
      <t>トウロク</t>
    </rPh>
    <rPh sb="5" eb="6">
      <t>リョウ</t>
    </rPh>
    <phoneticPr fontId="2"/>
  </si>
  <si>
    <t>山田　太郎</t>
    <phoneticPr fontId="2"/>
  </si>
  <si>
    <t>やまだ　たろう</t>
    <phoneticPr fontId="2"/>
  </si>
  <si>
    <t>ＹＡＭＡＤＡ</t>
    <phoneticPr fontId="2"/>
  </si>
  <si>
    <t>ＴＡＲＯ</t>
    <phoneticPr fontId="2"/>
  </si>
  <si>
    <t>ＸＳ１２３４５６７</t>
    <phoneticPr fontId="2"/>
  </si>
  <si>
    <t>06-2222-3333</t>
    <phoneticPr fontId="2"/>
  </si>
  <si>
    <t>○</t>
    <phoneticPr fontId="2"/>
  </si>
  <si>
    <t>L</t>
    <phoneticPr fontId="2"/>
  </si>
  <si>
    <t>会長</t>
    <rPh sb="0" eb="2">
      <t>カイチョウ</t>
    </rPh>
    <phoneticPr fontId="2"/>
  </si>
  <si>
    <t>田中　花子</t>
    <rPh sb="0" eb="2">
      <t>タナカ</t>
    </rPh>
    <rPh sb="3" eb="5">
      <t>ハナコ</t>
    </rPh>
    <phoneticPr fontId="2"/>
  </si>
  <si>
    <t>たなか　はなこ</t>
    <phoneticPr fontId="2"/>
  </si>
  <si>
    <t>ＴＡＮＡＫＡ</t>
    <phoneticPr fontId="2"/>
  </si>
  <si>
    <t>ＨＡＮＡＫＯ</t>
    <phoneticPr fontId="2"/>
  </si>
  <si>
    <t>ＬＮ８９０１２３４</t>
    <phoneticPr fontId="2"/>
  </si>
  <si>
    <t>090-1111-2222</t>
    <phoneticPr fontId="2"/>
  </si>
  <si>
    <t>×</t>
    <phoneticPr fontId="2"/>
  </si>
  <si>
    <t>▲</t>
    <phoneticPr fontId="2"/>
  </si>
  <si>
    <t>○※▲</t>
    <phoneticPr fontId="2"/>
  </si>
  <si>
    <t>＜晩餐会登録数＞</t>
    <rPh sb="1" eb="4">
      <t>バンサンカイ</t>
    </rPh>
    <rPh sb="4" eb="6">
      <t>トウロク</t>
    </rPh>
    <rPh sb="6" eb="7">
      <t>スウ</t>
    </rPh>
    <phoneticPr fontId="2"/>
  </si>
  <si>
    <t>名　　　＝</t>
    <rPh sb="0" eb="1">
      <t>メイ</t>
    </rPh>
    <phoneticPr fontId="2"/>
  </si>
  <si>
    <t>＜晩餐会登録＞</t>
    <rPh sb="1" eb="4">
      <t>バンサンカイ</t>
    </rPh>
    <rPh sb="4" eb="6">
      <t>トウロク</t>
    </rPh>
    <phoneticPr fontId="2"/>
  </si>
  <si>
    <t>　　　　（FAX:06-6222-7336）</t>
    <phoneticPr fontId="2"/>
  </si>
  <si>
    <t>【見　本】</t>
    <rPh sb="1" eb="2">
      <t>ミ</t>
    </rPh>
    <rPh sb="3" eb="4">
      <t>ホン</t>
    </rPh>
    <phoneticPr fontId="2"/>
  </si>
  <si>
    <t>forum2223045-2</t>
    <phoneticPr fontId="2"/>
  </si>
  <si>
    <t>＜大人＞￥21,700×</t>
    <phoneticPr fontId="2"/>
  </si>
  <si>
    <t>●３３５複合地区合同晩餐会の欄には、○か×の何れかを入力して下さい。</t>
    <phoneticPr fontId="2"/>
  </si>
  <si>
    <t>第５９回東洋東南アジア・フォーラム（済州島） 普通登録・晩餐会申込書</t>
    <rPh sb="0" eb="1">
      <t>ダイ</t>
    </rPh>
    <rPh sb="4" eb="6">
      <t>トウヨウ</t>
    </rPh>
    <rPh sb="6" eb="8">
      <t>トウナン</t>
    </rPh>
    <rPh sb="18" eb="21">
      <t>サイシュウトウ</t>
    </rPh>
    <rPh sb="23" eb="25">
      <t>フツウ</t>
    </rPh>
    <rPh sb="25" eb="27">
      <t>トウロク</t>
    </rPh>
    <rPh sb="28" eb="31">
      <t>バンサンカイ</t>
    </rPh>
    <phoneticPr fontId="2"/>
  </si>
  <si>
    <t>★［登録料］･［登録料合計］には計算式が入っておりますので</t>
    <rPh sb="2" eb="4">
      <t>トウロク</t>
    </rPh>
    <rPh sb="4" eb="5">
      <t>リョウ</t>
    </rPh>
    <rPh sb="8" eb="11">
      <t>トウロクリョウ</t>
    </rPh>
    <rPh sb="11" eb="13">
      <t>ゴウケイ</t>
    </rPh>
    <rPh sb="16" eb="19">
      <t>ケイサンシキ</t>
    </rPh>
    <rPh sb="20" eb="21">
      <t>ハイ</t>
    </rPh>
    <phoneticPr fontId="2"/>
  </si>
  <si>
    <t>　＜大人＞＜晩餐会＞の登録人数のみ入力して下さい。</t>
    <phoneticPr fontId="2"/>
  </si>
  <si>
    <t>★２０２２年１１月１５日（火）キャビネット事務局必着。</t>
    <rPh sb="5" eb="6">
      <t>ネン</t>
    </rPh>
    <rPh sb="8" eb="9">
      <t>ガツ</t>
    </rPh>
    <rPh sb="11" eb="12">
      <t>ヒ</t>
    </rPh>
    <rPh sb="13" eb="14">
      <t>ヒ</t>
    </rPh>
    <rPh sb="21" eb="24">
      <t>ジムキョク</t>
    </rPh>
    <rPh sb="24" eb="26">
      <t>ヒッチャク</t>
    </rPh>
    <phoneticPr fontId="2"/>
  </si>
  <si>
    <t>普通登録料</t>
    <rPh sb="0" eb="2">
      <t>フツウ</t>
    </rPh>
    <rPh sb="2" eb="4">
      <t>トウロク</t>
    </rPh>
    <rPh sb="4" eb="5">
      <t>リョウ</t>
    </rPh>
    <phoneticPr fontId="2"/>
  </si>
  <si>
    <t>普通登録・晩餐会登録料合計</t>
    <rPh sb="0" eb="2">
      <t>フツウ</t>
    </rPh>
    <rPh sb="2" eb="4">
      <t>トウロク</t>
    </rPh>
    <rPh sb="5" eb="8">
      <t>バンサンカイ</t>
    </rPh>
    <rPh sb="8" eb="10">
      <t>トウロク</t>
    </rPh>
    <rPh sb="10" eb="11">
      <t>リョウ</t>
    </rPh>
    <rPh sb="11" eb="13">
      <t>ゴウケイ</t>
    </rPh>
    <phoneticPr fontId="2"/>
  </si>
  <si>
    <t>G</t>
    <phoneticPr fontId="2"/>
  </si>
  <si>
    <t>L山田の娘</t>
    <rPh sb="1" eb="3">
      <t>ヤマダ</t>
    </rPh>
    <rPh sb="4" eb="5">
      <t>ムスメ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</si>
</sst>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/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/>
    <xf numFmtId="0" fontId="8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0" xfId="0" applyAlignment="1">
      <alignment horizontal="center" vertical="top"/>
    </xf>
    <xf numFmtId="6" fontId="6" fillId="0" borderId="41" xfId="1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/>
    <xf numFmtId="6" fontId="11" fillId="0" borderId="37" xfId="1" applyNumberFormat="1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0" fillId="0" borderId="16" xfId="0" applyBorder="1"/>
    <xf numFmtId="0" fontId="0" fillId="0" borderId="31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6" fontId="6" fillId="0" borderId="41" xfId="1" applyNumberFormat="1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6" fontId="6" fillId="0" borderId="37" xfId="1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41" xfId="0" applyBorder="1"/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38" xfId="0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9D51-E46D-4DD1-98B3-FDB3B0C98047}">
  <dimension ref="A1:O23"/>
  <sheetViews>
    <sheetView workbookViewId="0">
      <selection activeCell="A2" sqref="A2:L2"/>
    </sheetView>
  </sheetViews>
  <sheetFormatPr defaultRowHeight="13.5" x14ac:dyDescent="0.15"/>
  <cols>
    <col min="1" max="1" width="16" customWidth="1"/>
    <col min="2" max="4" width="15.625" customWidth="1"/>
    <col min="5" max="5" width="4.75" customWidth="1"/>
    <col min="6" max="6" width="17.5" customWidth="1"/>
    <col min="7" max="7" width="15.125" customWidth="1"/>
    <col min="8" max="9" width="4.375" customWidth="1"/>
    <col min="10" max="10" width="10.625" customWidth="1"/>
    <col min="11" max="11" width="18.625" customWidth="1"/>
    <col min="12" max="12" width="7.75" customWidth="1"/>
  </cols>
  <sheetData>
    <row r="1" spans="1:15" ht="21" customHeight="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44</v>
      </c>
    </row>
    <row r="2" spans="1:15" ht="30" customHeight="1" x14ac:dyDescent="0.2">
      <c r="A2" s="59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24"/>
      <c r="N2" s="24"/>
      <c r="O2" s="24"/>
    </row>
    <row r="3" spans="1:15" ht="26.25" customHeight="1" x14ac:dyDescent="0.15">
      <c r="A3" s="1"/>
      <c r="B3" s="1"/>
      <c r="C3" s="1"/>
      <c r="H3" s="3"/>
      <c r="I3" s="3"/>
      <c r="J3" s="3"/>
      <c r="K3" s="3"/>
      <c r="L3" s="3"/>
    </row>
    <row r="4" spans="1:15" ht="27.75" customHeight="1" x14ac:dyDescent="0.15">
      <c r="A4" s="29" t="s">
        <v>27</v>
      </c>
      <c r="B4" s="30" t="s">
        <v>15</v>
      </c>
      <c r="C4" s="29" t="s">
        <v>37</v>
      </c>
      <c r="D4" s="30" t="s">
        <v>16</v>
      </c>
      <c r="E4" s="60" t="s">
        <v>17</v>
      </c>
      <c r="F4" s="89"/>
      <c r="G4" s="60" t="s">
        <v>38</v>
      </c>
      <c r="H4" s="61"/>
      <c r="I4" s="61"/>
      <c r="J4" s="62"/>
    </row>
    <row r="5" spans="1:15" ht="15.75" customHeight="1" x14ac:dyDescent="0.15">
      <c r="A5" s="40"/>
      <c r="B5" s="2"/>
      <c r="C5" s="2"/>
      <c r="D5" s="18"/>
      <c r="E5" s="18"/>
      <c r="F5" s="18"/>
      <c r="G5" s="18"/>
      <c r="L5" s="3"/>
    </row>
    <row r="6" spans="1:15" ht="18.75" customHeight="1" x14ac:dyDescent="0.15">
      <c r="A6" s="53" t="s">
        <v>46</v>
      </c>
    </row>
    <row r="7" spans="1:15" ht="18.75" customHeight="1" x14ac:dyDescent="0.15">
      <c r="A7" s="63" t="s">
        <v>6</v>
      </c>
      <c r="B7" s="65" t="s">
        <v>0</v>
      </c>
      <c r="C7" s="67" t="s">
        <v>5</v>
      </c>
      <c r="D7" s="68"/>
      <c r="E7" s="94" t="s">
        <v>7</v>
      </c>
      <c r="F7" s="68"/>
      <c r="G7" s="69" t="s">
        <v>11</v>
      </c>
      <c r="H7" s="71" t="s">
        <v>8</v>
      </c>
      <c r="I7" s="72"/>
      <c r="J7" s="25" t="s">
        <v>12</v>
      </c>
      <c r="K7" s="73" t="s">
        <v>14</v>
      </c>
      <c r="L7" s="81" t="s">
        <v>19</v>
      </c>
    </row>
    <row r="8" spans="1:15" ht="18.75" customHeight="1" thickBot="1" x14ac:dyDescent="0.2">
      <c r="A8" s="64"/>
      <c r="B8" s="66"/>
      <c r="C8" s="14" t="s">
        <v>3</v>
      </c>
      <c r="D8" s="14" t="s">
        <v>4</v>
      </c>
      <c r="E8" s="95"/>
      <c r="F8" s="96"/>
      <c r="G8" s="70"/>
      <c r="H8" s="14" t="s">
        <v>9</v>
      </c>
      <c r="I8" s="19" t="s">
        <v>10</v>
      </c>
      <c r="J8" s="26" t="s">
        <v>13</v>
      </c>
      <c r="K8" s="74"/>
      <c r="L8" s="82"/>
    </row>
    <row r="9" spans="1:15" ht="30" customHeight="1" thickTop="1" x14ac:dyDescent="0.15">
      <c r="A9" s="10" t="s">
        <v>21</v>
      </c>
      <c r="B9" s="11" t="s">
        <v>22</v>
      </c>
      <c r="C9" s="43" t="s">
        <v>23</v>
      </c>
      <c r="D9" s="43" t="s">
        <v>24</v>
      </c>
      <c r="E9" s="97" t="s">
        <v>25</v>
      </c>
      <c r="F9" s="98"/>
      <c r="G9" s="15" t="s">
        <v>26</v>
      </c>
      <c r="H9" s="22" t="s">
        <v>27</v>
      </c>
      <c r="I9" s="20"/>
      <c r="J9" s="22" t="s">
        <v>28</v>
      </c>
      <c r="K9" s="15" t="s">
        <v>29</v>
      </c>
      <c r="L9" s="44" t="s">
        <v>27</v>
      </c>
    </row>
    <row r="10" spans="1:15" ht="30" customHeight="1" x14ac:dyDescent="0.15">
      <c r="A10" s="12" t="s">
        <v>30</v>
      </c>
      <c r="B10" s="13" t="s">
        <v>31</v>
      </c>
      <c r="C10" s="23" t="s">
        <v>32</v>
      </c>
      <c r="D10" s="23" t="s">
        <v>33</v>
      </c>
      <c r="E10" s="90" t="s">
        <v>34</v>
      </c>
      <c r="F10" s="91"/>
      <c r="G10" s="16" t="s">
        <v>35</v>
      </c>
      <c r="H10" s="23"/>
      <c r="I10" s="21" t="s">
        <v>27</v>
      </c>
      <c r="J10" s="23" t="s">
        <v>53</v>
      </c>
      <c r="K10" s="16" t="s">
        <v>54</v>
      </c>
      <c r="L10" s="45" t="s">
        <v>36</v>
      </c>
    </row>
    <row r="11" spans="1:15" ht="30" customHeight="1" x14ac:dyDescent="0.15">
      <c r="A11" s="12"/>
      <c r="B11" s="13"/>
      <c r="C11" s="23"/>
      <c r="D11" s="23"/>
      <c r="E11" s="90"/>
      <c r="F11" s="91"/>
      <c r="G11" s="16"/>
      <c r="H11" s="23"/>
      <c r="I11" s="21"/>
      <c r="J11" s="23"/>
      <c r="K11" s="16"/>
      <c r="L11" s="45"/>
    </row>
    <row r="12" spans="1:15" ht="30" customHeight="1" x14ac:dyDescent="0.15">
      <c r="A12" s="12"/>
      <c r="B12" s="13"/>
      <c r="C12" s="23"/>
      <c r="D12" s="23"/>
      <c r="E12" s="90"/>
      <c r="F12" s="91"/>
      <c r="G12" s="16"/>
      <c r="H12" s="23"/>
      <c r="I12" s="21"/>
      <c r="J12" s="23"/>
      <c r="K12" s="16"/>
      <c r="L12" s="45"/>
    </row>
    <row r="13" spans="1:15" ht="30" customHeight="1" x14ac:dyDescent="0.15">
      <c r="A13" s="12"/>
      <c r="B13" s="13"/>
      <c r="C13" s="23"/>
      <c r="D13" s="75" t="s">
        <v>43</v>
      </c>
      <c r="E13" s="76"/>
      <c r="F13" s="77"/>
      <c r="G13" s="16"/>
      <c r="H13" s="23"/>
      <c r="I13" s="21"/>
      <c r="J13" s="23"/>
      <c r="K13" s="16"/>
      <c r="L13" s="45"/>
    </row>
    <row r="14" spans="1:15" ht="30" customHeight="1" x14ac:dyDescent="0.15">
      <c r="A14" s="9"/>
      <c r="B14" s="8"/>
      <c r="C14" s="7"/>
      <c r="D14" s="78"/>
      <c r="E14" s="79"/>
      <c r="F14" s="80"/>
      <c r="G14" s="16"/>
      <c r="H14" s="23"/>
      <c r="I14" s="21"/>
      <c r="J14" s="23"/>
      <c r="K14" s="16"/>
      <c r="L14" s="45"/>
    </row>
    <row r="15" spans="1:15" ht="30" customHeight="1" x14ac:dyDescent="0.15">
      <c r="A15" s="4"/>
      <c r="B15" s="8"/>
      <c r="C15" s="7"/>
      <c r="D15" s="7"/>
      <c r="E15" s="90"/>
      <c r="F15" s="91"/>
      <c r="G15" s="16"/>
      <c r="H15" s="23"/>
      <c r="I15" s="21"/>
      <c r="J15" s="23"/>
      <c r="K15" s="16"/>
      <c r="L15" s="45"/>
    </row>
    <row r="16" spans="1:15" ht="30" customHeight="1" x14ac:dyDescent="0.15">
      <c r="A16" s="4"/>
      <c r="B16" s="8"/>
      <c r="C16" s="7"/>
      <c r="D16" s="7"/>
      <c r="E16" s="90"/>
      <c r="F16" s="91"/>
      <c r="G16" s="16"/>
      <c r="H16" s="23"/>
      <c r="I16" s="21"/>
      <c r="J16" s="23"/>
      <c r="K16" s="16"/>
      <c r="L16" s="45"/>
    </row>
    <row r="17" spans="1:13" ht="30" customHeight="1" x14ac:dyDescent="0.15">
      <c r="A17" s="4"/>
      <c r="B17" s="8"/>
      <c r="C17" s="7"/>
      <c r="D17" s="7"/>
      <c r="E17" s="90"/>
      <c r="F17" s="91"/>
      <c r="G17" s="16"/>
      <c r="H17" s="23"/>
      <c r="I17" s="21"/>
      <c r="J17" s="23"/>
      <c r="K17" s="16"/>
      <c r="L17" s="45"/>
    </row>
    <row r="18" spans="1:13" ht="30" customHeight="1" x14ac:dyDescent="0.15">
      <c r="A18" s="31"/>
      <c r="B18" s="32"/>
      <c r="C18" s="6"/>
      <c r="D18" s="6"/>
      <c r="E18" s="92"/>
      <c r="F18" s="93"/>
      <c r="G18" s="17"/>
      <c r="H18" s="33"/>
      <c r="I18" s="34"/>
      <c r="J18" s="33"/>
      <c r="K18" s="17"/>
      <c r="L18" s="46"/>
    </row>
    <row r="19" spans="1:13" ht="25.5" customHeight="1" x14ac:dyDescent="0.15">
      <c r="A19" t="s">
        <v>48</v>
      </c>
      <c r="F19" s="39"/>
      <c r="G19" s="39"/>
    </row>
    <row r="20" spans="1:13" ht="23.25" customHeight="1" thickBot="1" x14ac:dyDescent="0.2">
      <c r="A20" t="s">
        <v>49</v>
      </c>
      <c r="D20" s="42"/>
      <c r="E20" s="42"/>
      <c r="F20" s="5"/>
      <c r="G20" s="42"/>
      <c r="H20" s="37"/>
      <c r="I20" s="52"/>
      <c r="J20" s="37"/>
      <c r="K20" s="83"/>
      <c r="L20" s="84"/>
    </row>
    <row r="21" spans="1:13" ht="25.5" customHeight="1" thickBot="1" x14ac:dyDescent="0.2">
      <c r="A21" t="s">
        <v>50</v>
      </c>
      <c r="D21" s="36" t="s">
        <v>41</v>
      </c>
      <c r="E21" s="48">
        <v>1</v>
      </c>
      <c r="F21" s="37" t="s">
        <v>1</v>
      </c>
      <c r="G21" s="42" t="s">
        <v>45</v>
      </c>
      <c r="H21" s="37"/>
      <c r="I21" s="47">
        <v>2</v>
      </c>
      <c r="J21" s="49" t="s">
        <v>40</v>
      </c>
      <c r="K21" s="85">
        <f>SUM(I21)*21700</f>
        <v>43400</v>
      </c>
      <c r="L21" s="86"/>
    </row>
    <row r="22" spans="1:13" ht="25.5" customHeight="1" thickBot="1" x14ac:dyDescent="0.2">
      <c r="A22" t="s">
        <v>2</v>
      </c>
      <c r="B22" s="36"/>
      <c r="C22" s="36"/>
      <c r="D22" s="41" t="s">
        <v>20</v>
      </c>
      <c r="E22" s="85">
        <f>SUM(E21*18000)</f>
        <v>18000</v>
      </c>
      <c r="F22" s="88"/>
      <c r="G22" s="36"/>
      <c r="I22" s="55" t="s">
        <v>51</v>
      </c>
      <c r="J22" s="87"/>
      <c r="K22" s="85">
        <f>SUM(K20:K21)</f>
        <v>43400</v>
      </c>
      <c r="L22" s="86"/>
    </row>
    <row r="23" spans="1:13" ht="25.5" customHeight="1" thickBot="1" x14ac:dyDescent="0.2">
      <c r="A23" s="50" t="s">
        <v>42</v>
      </c>
      <c r="B23" s="36"/>
      <c r="C23" s="36"/>
      <c r="D23" s="36"/>
      <c r="E23" s="36"/>
      <c r="F23" s="36"/>
      <c r="G23" s="55" t="s">
        <v>52</v>
      </c>
      <c r="H23" s="56"/>
      <c r="I23" s="56"/>
      <c r="J23" s="56"/>
      <c r="K23" s="57">
        <f>SUM(E22,K22)</f>
        <v>61400</v>
      </c>
      <c r="L23" s="58"/>
      <c r="M23" s="36"/>
    </row>
  </sheetData>
  <mergeCells count="27">
    <mergeCell ref="E22:F22"/>
    <mergeCell ref="E4:F4"/>
    <mergeCell ref="E15:F15"/>
    <mergeCell ref="E16:F16"/>
    <mergeCell ref="E17:F17"/>
    <mergeCell ref="E18:F18"/>
    <mergeCell ref="E7:F8"/>
    <mergeCell ref="E9:F9"/>
    <mergeCell ref="E10:F10"/>
    <mergeCell ref="E11:F11"/>
    <mergeCell ref="E12:F12"/>
    <mergeCell ref="G23:J23"/>
    <mergeCell ref="K23:L23"/>
    <mergeCell ref="A2:L2"/>
    <mergeCell ref="G4:J4"/>
    <mergeCell ref="A7:A8"/>
    <mergeCell ref="B7:B8"/>
    <mergeCell ref="C7:D7"/>
    <mergeCell ref="G7:G8"/>
    <mergeCell ref="H7:I7"/>
    <mergeCell ref="K7:K8"/>
    <mergeCell ref="D13:F14"/>
    <mergeCell ref="L7:L8"/>
    <mergeCell ref="K20:L20"/>
    <mergeCell ref="K21:L21"/>
    <mergeCell ref="I22:J22"/>
    <mergeCell ref="K22:L22"/>
  </mergeCells>
  <phoneticPr fontId="2"/>
  <printOptions horizontalCentered="1"/>
  <pageMargins left="0.19685039370078741" right="0.19685039370078741" top="0.39370078740157483" bottom="0.19685039370078741" header="0.51181102362204722" footer="0.19685039370078741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A2" sqref="A2:L2"/>
    </sheetView>
  </sheetViews>
  <sheetFormatPr defaultRowHeight="13.5" x14ac:dyDescent="0.15"/>
  <cols>
    <col min="1" max="1" width="16" customWidth="1"/>
    <col min="2" max="4" width="15.625" customWidth="1"/>
    <col min="5" max="5" width="4.75" customWidth="1"/>
    <col min="6" max="6" width="17.5" customWidth="1"/>
    <col min="7" max="7" width="15.125" customWidth="1"/>
    <col min="8" max="9" width="4.375" customWidth="1"/>
    <col min="10" max="10" width="10.625" customWidth="1"/>
    <col min="11" max="11" width="18.625" customWidth="1"/>
    <col min="12" max="12" width="7.75" customWidth="1"/>
  </cols>
  <sheetData>
    <row r="1" spans="1:15" ht="21" customHeight="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44</v>
      </c>
    </row>
    <row r="2" spans="1:15" ht="30" customHeight="1" x14ac:dyDescent="0.2">
      <c r="A2" s="59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24"/>
      <c r="N2" s="24"/>
      <c r="O2" s="24"/>
    </row>
    <row r="3" spans="1:15" ht="26.25" customHeight="1" x14ac:dyDescent="0.15">
      <c r="A3" s="1"/>
      <c r="B3" s="1"/>
      <c r="C3" s="1"/>
      <c r="H3" s="3"/>
      <c r="I3" s="3"/>
      <c r="J3" s="3"/>
      <c r="K3" s="3"/>
      <c r="L3" s="3"/>
    </row>
    <row r="4" spans="1:15" ht="27.75" customHeight="1" x14ac:dyDescent="0.15">
      <c r="A4" s="29"/>
      <c r="B4" s="30" t="s">
        <v>15</v>
      </c>
      <c r="C4" s="29"/>
      <c r="D4" s="30" t="s">
        <v>16</v>
      </c>
      <c r="E4" s="60" t="s">
        <v>17</v>
      </c>
      <c r="F4" s="89"/>
      <c r="G4" s="60"/>
      <c r="H4" s="61"/>
      <c r="I4" s="61"/>
      <c r="J4" s="62"/>
    </row>
    <row r="5" spans="1:15" ht="15.75" customHeight="1" x14ac:dyDescent="0.15">
      <c r="A5" s="40"/>
      <c r="B5" s="2"/>
      <c r="C5" s="2"/>
      <c r="D5" s="18"/>
      <c r="E5" s="18"/>
      <c r="F5" s="18"/>
      <c r="G5" s="18"/>
      <c r="L5" s="3"/>
    </row>
    <row r="6" spans="1:15" ht="18.75" customHeight="1" x14ac:dyDescent="0.15">
      <c r="A6" s="53" t="s">
        <v>46</v>
      </c>
    </row>
    <row r="7" spans="1:15" ht="18.75" customHeight="1" x14ac:dyDescent="0.15">
      <c r="A7" s="63" t="s">
        <v>6</v>
      </c>
      <c r="B7" s="65" t="s">
        <v>0</v>
      </c>
      <c r="C7" s="67" t="s">
        <v>5</v>
      </c>
      <c r="D7" s="68"/>
      <c r="E7" s="94" t="s">
        <v>7</v>
      </c>
      <c r="F7" s="68"/>
      <c r="G7" s="69" t="s">
        <v>11</v>
      </c>
      <c r="H7" s="71" t="s">
        <v>8</v>
      </c>
      <c r="I7" s="72"/>
      <c r="J7" s="25" t="s">
        <v>12</v>
      </c>
      <c r="K7" s="73" t="s">
        <v>14</v>
      </c>
      <c r="L7" s="81" t="s">
        <v>19</v>
      </c>
    </row>
    <row r="8" spans="1:15" ht="18.75" customHeight="1" thickBot="1" x14ac:dyDescent="0.2">
      <c r="A8" s="64"/>
      <c r="B8" s="66"/>
      <c r="C8" s="14" t="s">
        <v>3</v>
      </c>
      <c r="D8" s="14" t="s">
        <v>4</v>
      </c>
      <c r="E8" s="95"/>
      <c r="F8" s="96"/>
      <c r="G8" s="70"/>
      <c r="H8" s="14" t="s">
        <v>9</v>
      </c>
      <c r="I8" s="19" t="s">
        <v>10</v>
      </c>
      <c r="J8" s="54" t="s">
        <v>13</v>
      </c>
      <c r="K8" s="74"/>
      <c r="L8" s="82"/>
    </row>
    <row r="9" spans="1:15" ht="30" customHeight="1" thickTop="1" x14ac:dyDescent="0.15">
      <c r="A9" s="10"/>
      <c r="B9" s="11"/>
      <c r="C9" s="43"/>
      <c r="D9" s="43"/>
      <c r="E9" s="97"/>
      <c r="F9" s="98"/>
      <c r="G9" s="15"/>
      <c r="H9" s="22"/>
      <c r="I9" s="20"/>
      <c r="J9" s="22"/>
      <c r="K9" s="15"/>
      <c r="L9" s="27"/>
    </row>
    <row r="10" spans="1:15" ht="30" customHeight="1" x14ac:dyDescent="0.15">
      <c r="A10" s="12"/>
      <c r="B10" s="13"/>
      <c r="C10" s="23"/>
      <c r="D10" s="23"/>
      <c r="E10" s="90"/>
      <c r="F10" s="91"/>
      <c r="G10" s="16"/>
      <c r="H10" s="23"/>
      <c r="I10" s="21"/>
      <c r="J10" s="23"/>
      <c r="K10" s="16"/>
      <c r="L10" s="28"/>
    </row>
    <row r="11" spans="1:15" ht="30" customHeight="1" x14ac:dyDescent="0.15">
      <c r="A11" s="12"/>
      <c r="B11" s="13"/>
      <c r="C11" s="23"/>
      <c r="D11" s="23"/>
      <c r="E11" s="90"/>
      <c r="F11" s="91"/>
      <c r="G11" s="16"/>
      <c r="H11" s="23"/>
      <c r="I11" s="21"/>
      <c r="J11" s="23"/>
      <c r="K11" s="16"/>
      <c r="L11" s="28"/>
    </row>
    <row r="12" spans="1:15" ht="30" customHeight="1" x14ac:dyDescent="0.15">
      <c r="A12" s="12"/>
      <c r="B12" s="13"/>
      <c r="C12" s="23"/>
      <c r="D12" s="23"/>
      <c r="E12" s="90"/>
      <c r="F12" s="91"/>
      <c r="G12" s="16"/>
      <c r="H12" s="23"/>
      <c r="I12" s="21"/>
      <c r="J12" s="23"/>
      <c r="K12" s="16"/>
      <c r="L12" s="28"/>
    </row>
    <row r="13" spans="1:15" ht="30" customHeight="1" x14ac:dyDescent="0.15">
      <c r="A13" s="12"/>
      <c r="B13" s="13"/>
      <c r="C13" s="23"/>
      <c r="D13" s="23"/>
      <c r="E13" s="90"/>
      <c r="F13" s="91"/>
      <c r="G13" s="16"/>
      <c r="H13" s="23"/>
      <c r="I13" s="21"/>
      <c r="J13" s="23"/>
      <c r="K13" s="16"/>
      <c r="L13" s="28"/>
    </row>
    <row r="14" spans="1:15" ht="30" customHeight="1" x14ac:dyDescent="0.15">
      <c r="A14" s="9"/>
      <c r="B14" s="8"/>
      <c r="C14" s="7"/>
      <c r="D14" s="7"/>
      <c r="E14" s="90"/>
      <c r="F14" s="91"/>
      <c r="G14" s="16"/>
      <c r="H14" s="23"/>
      <c r="I14" s="21"/>
      <c r="J14" s="23"/>
      <c r="K14" s="16"/>
      <c r="L14" s="28"/>
    </row>
    <row r="15" spans="1:15" ht="30" customHeight="1" x14ac:dyDescent="0.15">
      <c r="A15" s="4"/>
      <c r="B15" s="8"/>
      <c r="C15" s="7"/>
      <c r="D15" s="7"/>
      <c r="E15" s="90"/>
      <c r="F15" s="91"/>
      <c r="G15" s="16"/>
      <c r="H15" s="23"/>
      <c r="I15" s="21"/>
      <c r="J15" s="23"/>
      <c r="K15" s="16"/>
      <c r="L15" s="28"/>
    </row>
    <row r="16" spans="1:15" ht="30" customHeight="1" x14ac:dyDescent="0.15">
      <c r="A16" s="4"/>
      <c r="B16" s="8"/>
      <c r="C16" s="7"/>
      <c r="D16" s="7"/>
      <c r="E16" s="90"/>
      <c r="F16" s="91"/>
      <c r="G16" s="16"/>
      <c r="H16" s="23"/>
      <c r="I16" s="21"/>
      <c r="J16" s="23"/>
      <c r="K16" s="16"/>
      <c r="L16" s="28"/>
    </row>
    <row r="17" spans="1:13" ht="30" customHeight="1" x14ac:dyDescent="0.15">
      <c r="A17" s="4"/>
      <c r="B17" s="8"/>
      <c r="C17" s="7"/>
      <c r="D17" s="7"/>
      <c r="E17" s="90"/>
      <c r="F17" s="91"/>
      <c r="G17" s="16"/>
      <c r="H17" s="23"/>
      <c r="I17" s="21"/>
      <c r="J17" s="23"/>
      <c r="K17" s="16"/>
      <c r="L17" s="28"/>
    </row>
    <row r="18" spans="1:13" ht="30" customHeight="1" x14ac:dyDescent="0.15">
      <c r="A18" s="31"/>
      <c r="B18" s="32"/>
      <c r="C18" s="6"/>
      <c r="D18" s="6"/>
      <c r="E18" s="92"/>
      <c r="F18" s="93"/>
      <c r="G18" s="17"/>
      <c r="H18" s="33"/>
      <c r="I18" s="34"/>
      <c r="J18" s="33"/>
      <c r="K18" s="17"/>
      <c r="L18" s="35"/>
    </row>
    <row r="19" spans="1:13" ht="25.5" customHeight="1" x14ac:dyDescent="0.15">
      <c r="A19" t="s">
        <v>48</v>
      </c>
      <c r="F19" s="39"/>
    </row>
    <row r="20" spans="1:13" ht="23.25" customHeight="1" thickBot="1" x14ac:dyDescent="0.2">
      <c r="A20" t="s">
        <v>49</v>
      </c>
      <c r="D20" s="42"/>
      <c r="E20" s="42"/>
      <c r="F20" s="5"/>
      <c r="G20" s="42"/>
      <c r="H20" s="37"/>
      <c r="I20" s="52"/>
      <c r="J20" s="37"/>
      <c r="K20" s="51"/>
      <c r="L20" s="51"/>
    </row>
    <row r="21" spans="1:13" ht="25.5" customHeight="1" thickBot="1" x14ac:dyDescent="0.2">
      <c r="A21" t="s">
        <v>50</v>
      </c>
      <c r="D21" s="38" t="s">
        <v>39</v>
      </c>
      <c r="E21" s="48"/>
      <c r="F21" s="37" t="s">
        <v>1</v>
      </c>
      <c r="G21" s="42" t="s">
        <v>45</v>
      </c>
      <c r="H21" s="37"/>
      <c r="I21" s="47"/>
      <c r="J21" s="49" t="s">
        <v>40</v>
      </c>
      <c r="K21" s="85">
        <f>SUM(I21)*21700</f>
        <v>0</v>
      </c>
      <c r="L21" s="86"/>
    </row>
    <row r="22" spans="1:13" ht="25.5" customHeight="1" thickBot="1" x14ac:dyDescent="0.2">
      <c r="A22" t="s">
        <v>2</v>
      </c>
      <c r="B22" s="36"/>
      <c r="C22" s="36"/>
      <c r="D22" s="41" t="s">
        <v>20</v>
      </c>
      <c r="E22" s="85">
        <f>SUM(E21*18000)</f>
        <v>0</v>
      </c>
      <c r="F22" s="88"/>
      <c r="G22" s="36"/>
      <c r="I22" s="55" t="s">
        <v>51</v>
      </c>
      <c r="J22" s="100"/>
      <c r="K22" s="85">
        <f>SUM(K21)</f>
        <v>0</v>
      </c>
      <c r="L22" s="86"/>
    </row>
    <row r="23" spans="1:13" ht="25.5" customHeight="1" thickBot="1" x14ac:dyDescent="0.2">
      <c r="A23" s="50" t="s">
        <v>42</v>
      </c>
      <c r="B23" s="36"/>
      <c r="C23" s="36"/>
      <c r="D23" s="36"/>
      <c r="E23" s="36"/>
      <c r="F23" s="36"/>
      <c r="G23" s="55" t="s">
        <v>52</v>
      </c>
      <c r="H23" s="99"/>
      <c r="I23" s="99"/>
      <c r="J23" s="99"/>
      <c r="K23" s="57">
        <f>SUM(E22,K22)</f>
        <v>0</v>
      </c>
      <c r="L23" s="58"/>
      <c r="M23" s="36"/>
    </row>
  </sheetData>
  <mergeCells count="27">
    <mergeCell ref="E13:F13"/>
    <mergeCell ref="G23:J23"/>
    <mergeCell ref="K22:L22"/>
    <mergeCell ref="K23:L23"/>
    <mergeCell ref="K21:L21"/>
    <mergeCell ref="I22:J22"/>
    <mergeCell ref="E14:F14"/>
    <mergeCell ref="E15:F15"/>
    <mergeCell ref="E16:F16"/>
    <mergeCell ref="E17:F17"/>
    <mergeCell ref="E18:F18"/>
    <mergeCell ref="E22:F22"/>
    <mergeCell ref="E9:F9"/>
    <mergeCell ref="E10:F10"/>
    <mergeCell ref="E11:F11"/>
    <mergeCell ref="E12:F12"/>
    <mergeCell ref="L7:L8"/>
    <mergeCell ref="H7:I7"/>
    <mergeCell ref="G7:G8"/>
    <mergeCell ref="G4:J4"/>
    <mergeCell ref="A2:L2"/>
    <mergeCell ref="K7:K8"/>
    <mergeCell ref="E4:F4"/>
    <mergeCell ref="E7:F8"/>
    <mergeCell ref="C7:D7"/>
    <mergeCell ref="A7:A8"/>
    <mergeCell ref="B7:B8"/>
  </mergeCells>
  <phoneticPr fontId="2"/>
  <printOptions horizontalCentered="1"/>
  <pageMargins left="0.19685039370078741" right="0.19685039370078741" top="0.39370078740157483" bottom="0.19685039370078741" header="0.51181102362204722" footer="0.19685039370078741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普通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ライオンズキャビネット</dc:creator>
  <cp:lastModifiedBy>lions</cp:lastModifiedBy>
  <cp:lastPrinted>2022-11-09T07:23:40Z</cp:lastPrinted>
  <dcterms:created xsi:type="dcterms:W3CDTF">2006-12-27T01:11:42Z</dcterms:created>
  <dcterms:modified xsi:type="dcterms:W3CDTF">2022-11-09T07:25:23Z</dcterms:modified>
</cp:coreProperties>
</file>